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E gerencial" sheetId="1" state="visible" r:id="rId1"/>
    <sheet xmlns:r="http://schemas.openxmlformats.org/officeDocument/2006/relationships" name="Margem por produto" sheetId="2" state="visible" r:id="rId2"/>
    <sheet xmlns:r="http://schemas.openxmlformats.org/officeDocument/2006/relationships" name="Como us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  <color rgb="00FFFFFF"/>
    </font>
    <font>
      <b val="1"/>
    </font>
    <font/>
    <font>
      <sz val="11"/>
    </font>
  </fonts>
  <fills count="4">
    <fill>
      <patternFill/>
    </fill>
    <fill>
      <patternFill patternType="gray125"/>
    </fill>
    <fill>
      <patternFill patternType="solid"/>
    </fill>
    <fill>
      <patternFill patternType="solid">
        <fgColor rgb="00F0EFEC"/>
      </patternFill>
    </fill>
  </fills>
  <borders count="2">
    <border>
      <left/>
      <right/>
      <top/>
      <bottom/>
      <diagonal/>
    </border>
    <border>
      <bottom style="thin">
        <color rgb="00D4D4D4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4" fontId="0" fillId="0" borderId="1" pivotButton="0" quotePrefix="0" xfId="0"/>
    <xf numFmtId="0" fontId="4" fillId="3" borderId="0" pivotButton="0" quotePrefix="0" xfId="0"/>
    <xf numFmtId="0" fontId="0" fillId="3" borderId="0" pivotButton="0" quotePrefix="0" xfId="0"/>
    <xf numFmtId="4" fontId="4" fillId="3" borderId="1" pivotButton="0" quotePrefix="0" xfId="0"/>
    <xf numFmtId="0" fontId="5" fillId="3" borderId="0" pivotButton="0" quotePrefix="0" xfId="0"/>
    <xf numFmtId="164" fontId="0" fillId="3" borderId="1" pivotButton="0" quotePrefix="0" xfId="0"/>
    <xf numFmtId="0" fontId="3" fillId="2" borderId="0" applyAlignment="1" pivotButton="0" quotePrefix="0" xfId="0">
      <alignment vertical="center" wrapText="1"/>
    </xf>
    <xf numFmtId="4" fontId="0" fillId="0" borderId="0" pivotButton="0" quotePrefix="0" xfId="0"/>
    <xf numFmtId="164" fontId="0" fillId="0" borderId="0" pivotButton="0" quotePrefix="0" xfId="0"/>
    <xf numFmtId="4" fontId="0" fillId="3" borderId="0" pivotButton="0" quotePrefix="0" xfId="0"/>
    <xf numFmtId="164" fontId="0" fillId="3" borderId="0" pivotButton="0" quotePrefix="0" xfId="0"/>
    <xf numFmtId="0" fontId="1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2" customWidth="1" min="1" max="1"/>
    <col width="11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>
      <c r="A1" s="1" t="inlineStr">
        <is>
          <t>DRE gerencial da distribuidora</t>
        </is>
      </c>
    </row>
    <row r="2">
      <c r="A2" s="2" t="inlineStr">
        <is>
          <t>Preencha os valores de cada mês em reais, todos positivos. As linhas em cinza se calculam sozinhas.</t>
        </is>
      </c>
    </row>
    <row r="4">
      <c r="A4" s="3" t="inlineStr">
        <is>
          <t>Linha</t>
        </is>
      </c>
      <c r="B4" s="3" t="inlineStr">
        <is>
          <t>Tipo</t>
        </is>
      </c>
      <c r="C4" s="4" t="inlineStr">
        <is>
          <t>Jan</t>
        </is>
      </c>
      <c r="D4" s="4" t="inlineStr">
        <is>
          <t>Fev</t>
        </is>
      </c>
      <c r="E4" s="4" t="inlineStr">
        <is>
          <t>Mar</t>
        </is>
      </c>
      <c r="F4" s="4" t="inlineStr">
        <is>
          <t>Abr</t>
        </is>
      </c>
      <c r="G4" s="4" t="inlineStr">
        <is>
          <t>Mai</t>
        </is>
      </c>
      <c r="H4" s="4" t="inlineStr">
        <is>
          <t>Jun</t>
        </is>
      </c>
      <c r="I4" s="4" t="inlineStr">
        <is>
          <t>Jul</t>
        </is>
      </c>
      <c r="J4" s="4" t="inlineStr">
        <is>
          <t>Ago</t>
        </is>
      </c>
      <c r="K4" s="4" t="inlineStr">
        <is>
          <t>Set</t>
        </is>
      </c>
      <c r="L4" s="4" t="inlineStr">
        <is>
          <t>Out</t>
        </is>
      </c>
      <c r="M4" s="4" t="inlineStr">
        <is>
          <t>Nov</t>
        </is>
      </c>
      <c r="N4" s="4" t="inlineStr">
        <is>
          <t>Dez</t>
        </is>
      </c>
      <c r="O4" s="4" t="inlineStr">
        <is>
          <t>Ano</t>
        </is>
      </c>
    </row>
    <row r="5">
      <c r="A5" s="5" t="inlineStr">
        <is>
          <t>Receita</t>
        </is>
      </c>
    </row>
    <row r="6">
      <c r="A6" t="inlineStr">
        <is>
          <t>Receita bruta de vendas</t>
        </is>
      </c>
      <c r="B6" t="inlineStr">
        <is>
          <t>Entra</t>
        </is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>
        <f>SUM(C6:N6)</f>
        <v/>
      </c>
    </row>
    <row r="7">
      <c r="A7" t="inlineStr">
        <is>
          <t>Devoluções</t>
        </is>
      </c>
      <c r="B7" t="inlineStr">
        <is>
          <t>Sai</t>
        </is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>
        <f>SUM(C7:N7)</f>
        <v/>
      </c>
    </row>
    <row r="8">
      <c r="A8" t="inlineStr">
        <is>
          <t>Impostos sobre a venda (ICMS, PIS, Cofins, ou o DAS no Simples)</t>
        </is>
      </c>
      <c r="B8" t="inlineStr">
        <is>
          <t>Sai</t>
        </is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>
        <f>SUM(C8:N8)</f>
        <v/>
      </c>
    </row>
    <row r="9">
      <c r="A9" s="7" t="inlineStr">
        <is>
          <t>Receita líquida</t>
        </is>
      </c>
      <c r="B9" s="8" t="inlineStr">
        <is>
          <t>Resultado</t>
        </is>
      </c>
      <c r="C9" s="9">
        <f>C6-C7-C8</f>
        <v/>
      </c>
      <c r="D9" s="9">
        <f>D6-D7-D8</f>
        <v/>
      </c>
      <c r="E9" s="9">
        <f>E6-E7-E8</f>
        <v/>
      </c>
      <c r="F9" s="9">
        <f>F6-F7-F8</f>
        <v/>
      </c>
      <c r="G9" s="9">
        <f>G6-G7-G8</f>
        <v/>
      </c>
      <c r="H9" s="9">
        <f>H6-H7-H8</f>
        <v/>
      </c>
      <c r="I9" s="9">
        <f>I6-I7-I8</f>
        <v/>
      </c>
      <c r="J9" s="9">
        <f>J6-J7-J8</f>
        <v/>
      </c>
      <c r="K9" s="9">
        <f>K6-K7-K8</f>
        <v/>
      </c>
      <c r="L9" s="9">
        <f>L6-L7-L8</f>
        <v/>
      </c>
      <c r="M9" s="9">
        <f>M6-M7-M8</f>
        <v/>
      </c>
      <c r="N9" s="9">
        <f>N6-N7-N8</f>
        <v/>
      </c>
      <c r="O9" s="9">
        <f>O6-O7-O8</f>
        <v/>
      </c>
    </row>
    <row r="10">
      <c r="A10" s="5" t="inlineStr">
        <is>
          <t>Mercadoria</t>
        </is>
      </c>
    </row>
    <row r="11">
      <c r="A11" t="inlineStr">
        <is>
          <t>Custo da mercadoria vendida (CMV)</t>
        </is>
      </c>
      <c r="B11" t="inlineStr">
        <is>
          <t>Sai</t>
        </is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>
        <f>SUM(C11:N11)</f>
        <v/>
      </c>
    </row>
    <row r="12">
      <c r="A12" s="7" t="inlineStr">
        <is>
          <t>Lucro bruto</t>
        </is>
      </c>
      <c r="B12" s="8" t="inlineStr">
        <is>
          <t>Resultado</t>
        </is>
      </c>
      <c r="C12" s="9">
        <f>C9-C11</f>
        <v/>
      </c>
      <c r="D12" s="9">
        <f>D9-D11</f>
        <v/>
      </c>
      <c r="E12" s="9">
        <f>E9-E11</f>
        <v/>
      </c>
      <c r="F12" s="9">
        <f>F9-F11</f>
        <v/>
      </c>
      <c r="G12" s="9">
        <f>G9-G11</f>
        <v/>
      </c>
      <c r="H12" s="9">
        <f>H9-H11</f>
        <v/>
      </c>
      <c r="I12" s="9">
        <f>I9-I11</f>
        <v/>
      </c>
      <c r="J12" s="9">
        <f>J9-J11</f>
        <v/>
      </c>
      <c r="K12" s="9">
        <f>K9-K11</f>
        <v/>
      </c>
      <c r="L12" s="9">
        <f>L9-L11</f>
        <v/>
      </c>
      <c r="M12" s="9">
        <f>M9-M11</f>
        <v/>
      </c>
      <c r="N12" s="9">
        <f>N9-N11</f>
        <v/>
      </c>
      <c r="O12" s="9">
        <f>O9-O11</f>
        <v/>
      </c>
    </row>
    <row r="13">
      <c r="A13" s="10" t="inlineStr">
        <is>
          <t>Margem bruta (% da receita líquida)</t>
        </is>
      </c>
      <c r="B13" s="8" t="inlineStr">
        <is>
          <t>%</t>
        </is>
      </c>
      <c r="C13" s="11">
        <f>IF(C9=0,"",C12/C9)</f>
        <v/>
      </c>
      <c r="D13" s="11">
        <f>IF(D9=0,"",D12/D9)</f>
        <v/>
      </c>
      <c r="E13" s="11">
        <f>IF(E9=0,"",E12/E9)</f>
        <v/>
      </c>
      <c r="F13" s="11">
        <f>IF(F9=0,"",F12/F9)</f>
        <v/>
      </c>
      <c r="G13" s="11">
        <f>IF(G9=0,"",G12/G9)</f>
        <v/>
      </c>
      <c r="H13" s="11">
        <f>IF(H9=0,"",H12/H9)</f>
        <v/>
      </c>
      <c r="I13" s="11">
        <f>IF(I9=0,"",I12/I9)</f>
        <v/>
      </c>
      <c r="J13" s="11">
        <f>IF(J9=0,"",J12/J9)</f>
        <v/>
      </c>
      <c r="K13" s="11">
        <f>IF(K9=0,"",K12/K9)</f>
        <v/>
      </c>
      <c r="L13" s="11">
        <f>IF(L9=0,"",L12/L9)</f>
        <v/>
      </c>
      <c r="M13" s="11">
        <f>IF(M9=0,"",M12/M9)</f>
        <v/>
      </c>
      <c r="N13" s="11">
        <f>IF(N9=0,"",N12/N9)</f>
        <v/>
      </c>
      <c r="O13" s="11">
        <f>IF(O9=0,"",O12/O9)</f>
        <v/>
      </c>
    </row>
    <row r="14">
      <c r="A14" s="5" t="inlineStr">
        <is>
          <t>Despesas que andam com a venda</t>
        </is>
      </c>
    </row>
    <row r="15">
      <c r="A15" t="inlineStr">
        <is>
          <t>Frete de entrega</t>
        </is>
      </c>
      <c r="B15" t="inlineStr">
        <is>
          <t>Sai</t>
        </is>
      </c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>
        <f>SUM(C15:N15)</f>
        <v/>
      </c>
    </row>
    <row r="16">
      <c r="A16" t="inlineStr">
        <is>
          <t>Comissão de vendedores e representantes</t>
        </is>
      </c>
      <c r="B16" t="inlineStr">
        <is>
          <t>Sai</t>
        </is>
      </c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>
        <f>SUM(C16:N16)</f>
        <v/>
      </c>
    </row>
    <row r="17">
      <c r="A17" t="inlineStr">
        <is>
          <t>Bonificação, troca e avaria</t>
        </is>
      </c>
      <c r="B17" t="inlineStr">
        <is>
          <t>Sai</t>
        </is>
      </c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>
        <f>SUM(C17:N17)</f>
        <v/>
      </c>
    </row>
    <row r="18">
      <c r="A18" t="inlineStr">
        <is>
          <t>Taxas de cartão, boleto e marketplace</t>
        </is>
      </c>
      <c r="B18" t="inlineStr">
        <is>
          <t>Sai</t>
        </is>
      </c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>
        <f>SUM(C18:N18)</f>
        <v/>
      </c>
    </row>
    <row r="19">
      <c r="A19" s="7" t="inlineStr">
        <is>
          <t>Margem de contribuição</t>
        </is>
      </c>
      <c r="B19" s="8" t="inlineStr">
        <is>
          <t>Resultado</t>
        </is>
      </c>
      <c r="C19" s="9">
        <f>C12-C15-C16-C17-C18</f>
        <v/>
      </c>
      <c r="D19" s="9">
        <f>D12-D15-D16-D17-D18</f>
        <v/>
      </c>
      <c r="E19" s="9">
        <f>E12-E15-E16-E17-E18</f>
        <v/>
      </c>
      <c r="F19" s="9">
        <f>F12-F15-F16-F17-F18</f>
        <v/>
      </c>
      <c r="G19" s="9">
        <f>G12-G15-G16-G17-G18</f>
        <v/>
      </c>
      <c r="H19" s="9">
        <f>H12-H15-H16-H17-H18</f>
        <v/>
      </c>
      <c r="I19" s="9">
        <f>I12-I15-I16-I17-I18</f>
        <v/>
      </c>
      <c r="J19" s="9">
        <f>J12-J15-J16-J17-J18</f>
        <v/>
      </c>
      <c r="K19" s="9">
        <f>K12-K15-K16-K17-K18</f>
        <v/>
      </c>
      <c r="L19" s="9">
        <f>L12-L15-L16-L17-L18</f>
        <v/>
      </c>
      <c r="M19" s="9">
        <f>M12-M15-M16-M17-M18</f>
        <v/>
      </c>
      <c r="N19" s="9">
        <f>N12-N15-N16-N17-N18</f>
        <v/>
      </c>
      <c r="O19" s="9">
        <f>O12-O15-O16-O17-O18</f>
        <v/>
      </c>
    </row>
    <row r="20">
      <c r="A20" s="10" t="inlineStr">
        <is>
          <t>Margem de contribuição (% da receita líquida)</t>
        </is>
      </c>
      <c r="B20" s="8" t="inlineStr">
        <is>
          <t>%</t>
        </is>
      </c>
      <c r="C20" s="11">
        <f>IF(C9=0,"",C19/C9)</f>
        <v/>
      </c>
      <c r="D20" s="11">
        <f>IF(D9=0,"",D19/D9)</f>
        <v/>
      </c>
      <c r="E20" s="11">
        <f>IF(E9=0,"",E19/E9)</f>
        <v/>
      </c>
      <c r="F20" s="11">
        <f>IF(F9=0,"",F19/F9)</f>
        <v/>
      </c>
      <c r="G20" s="11">
        <f>IF(G9=0,"",G19/G9)</f>
        <v/>
      </c>
      <c r="H20" s="11">
        <f>IF(H9=0,"",H19/H9)</f>
        <v/>
      </c>
      <c r="I20" s="11">
        <f>IF(I9=0,"",I19/I9)</f>
        <v/>
      </c>
      <c r="J20" s="11">
        <f>IF(J9=0,"",J19/J9)</f>
        <v/>
      </c>
      <c r="K20" s="11">
        <f>IF(K9=0,"",K19/K9)</f>
        <v/>
      </c>
      <c r="L20" s="11">
        <f>IF(L9=0,"",L19/L9)</f>
        <v/>
      </c>
      <c r="M20" s="11">
        <f>IF(M9=0,"",M19/M9)</f>
        <v/>
      </c>
      <c r="N20" s="11">
        <f>IF(N9=0,"",N19/N9)</f>
        <v/>
      </c>
      <c r="O20" s="11">
        <f>IF(O9=0,"",O19/O9)</f>
        <v/>
      </c>
    </row>
    <row r="21">
      <c r="A21" s="5" t="inlineStr">
        <is>
          <t>Despesas fixas</t>
        </is>
      </c>
    </row>
    <row r="22">
      <c r="A22" t="inlineStr">
        <is>
          <t>Pessoal (salários, encargos e pró-labore)</t>
        </is>
      </c>
      <c r="B22" t="inlineStr">
        <is>
          <t>Sai</t>
        </is>
      </c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>
        <f>SUM(C22:N22)</f>
        <v/>
      </c>
    </row>
    <row r="23">
      <c r="A23" t="inlineStr">
        <is>
          <t>Galpão (aluguel, energia, segurança)</t>
        </is>
      </c>
      <c r="B23" t="inlineStr">
        <is>
          <t>Sai</t>
        </is>
      </c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>
        <f>SUM(C23:N23)</f>
        <v/>
      </c>
    </row>
    <row r="24">
      <c r="A24" t="inlineStr">
        <is>
          <t>Frota própria (combustível, manutenção, seguro)</t>
        </is>
      </c>
      <c r="B24" t="inlineStr">
        <is>
          <t>Sai</t>
        </is>
      </c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>
        <f>SUM(C24:N24)</f>
        <v/>
      </c>
    </row>
    <row r="25">
      <c r="A25" t="inlineStr">
        <is>
          <t>Sistemas, contador e serviços</t>
        </is>
      </c>
      <c r="B25" t="inlineStr">
        <is>
          <t>Sai</t>
        </is>
      </c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>
        <f>SUM(C25:N25)</f>
        <v/>
      </c>
    </row>
    <row r="26">
      <c r="A26" t="inlineStr">
        <is>
          <t>Outras despesas fixas</t>
        </is>
      </c>
      <c r="B26" t="inlineStr">
        <is>
          <t>Sai</t>
        </is>
      </c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>
        <f>SUM(C26:N26)</f>
        <v/>
      </c>
    </row>
    <row r="27">
      <c r="A27" s="7" t="inlineStr">
        <is>
          <t>Resultado operacional</t>
        </is>
      </c>
      <c r="B27" s="8" t="inlineStr">
        <is>
          <t>Resultado</t>
        </is>
      </c>
      <c r="C27" s="9">
        <f>C19-C22-C23-C24-C25-C26</f>
        <v/>
      </c>
      <c r="D27" s="9">
        <f>D19-D22-D23-D24-D25-D26</f>
        <v/>
      </c>
      <c r="E27" s="9">
        <f>E19-E22-E23-E24-E25-E26</f>
        <v/>
      </c>
      <c r="F27" s="9">
        <f>F19-F22-F23-F24-F25-F26</f>
        <v/>
      </c>
      <c r="G27" s="9">
        <f>G19-G22-G23-G24-G25-G26</f>
        <v/>
      </c>
      <c r="H27" s="9">
        <f>H19-H22-H23-H24-H25-H26</f>
        <v/>
      </c>
      <c r="I27" s="9">
        <f>I19-I22-I23-I24-I25-I26</f>
        <v/>
      </c>
      <c r="J27" s="9">
        <f>J19-J22-J23-J24-J25-J26</f>
        <v/>
      </c>
      <c r="K27" s="9">
        <f>K19-K22-K23-K24-K25-K26</f>
        <v/>
      </c>
      <c r="L27" s="9">
        <f>L19-L22-L23-L24-L25-L26</f>
        <v/>
      </c>
      <c r="M27" s="9">
        <f>M19-M22-M23-M24-M25-M26</f>
        <v/>
      </c>
      <c r="N27" s="9">
        <f>N19-N22-N23-N24-N25-N26</f>
        <v/>
      </c>
      <c r="O27" s="9">
        <f>O19-O22-O23-O24-O25-O26</f>
        <v/>
      </c>
    </row>
    <row r="28">
      <c r="A28" s="10" t="inlineStr">
        <is>
          <t>Resultado operacional (% da receita líquida)</t>
        </is>
      </c>
      <c r="B28" s="8" t="inlineStr">
        <is>
          <t>%</t>
        </is>
      </c>
      <c r="C28" s="11">
        <f>IF(C9=0,"",C27/C9)</f>
        <v/>
      </c>
      <c r="D28" s="11">
        <f>IF(D9=0,"",D27/D9)</f>
        <v/>
      </c>
      <c r="E28" s="11">
        <f>IF(E9=0,"",E27/E9)</f>
        <v/>
      </c>
      <c r="F28" s="11">
        <f>IF(F9=0,"",F27/F9)</f>
        <v/>
      </c>
      <c r="G28" s="11">
        <f>IF(G9=0,"",G27/G9)</f>
        <v/>
      </c>
      <c r="H28" s="11">
        <f>IF(H9=0,"",H27/H9)</f>
        <v/>
      </c>
      <c r="I28" s="11">
        <f>IF(I9=0,"",I27/I9)</f>
        <v/>
      </c>
      <c r="J28" s="11">
        <f>IF(J9=0,"",J27/J9)</f>
        <v/>
      </c>
      <c r="K28" s="11">
        <f>IF(K9=0,"",K27/K9)</f>
        <v/>
      </c>
      <c r="L28" s="11">
        <f>IF(L9=0,"",L27/L9)</f>
        <v/>
      </c>
      <c r="M28" s="11">
        <f>IF(M9=0,"",M27/M9)</f>
        <v/>
      </c>
      <c r="N28" s="11">
        <f>IF(N9=0,"",N27/N9)</f>
        <v/>
      </c>
      <c r="O28" s="11">
        <f>IF(O9=0,"",O27/O9)</f>
        <v/>
      </c>
    </row>
    <row r="29">
      <c r="A29" s="5" t="inlineStr">
        <is>
          <t>Financeiro e impostos sobre o lucro</t>
        </is>
      </c>
    </row>
    <row r="30">
      <c r="A30" t="inlineStr">
        <is>
          <t>Juros e antecipação de recebíveis</t>
        </is>
      </c>
      <c r="B30" t="inlineStr">
        <is>
          <t>Sai</t>
        </is>
      </c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>
        <f>SUM(C30:N30)</f>
        <v/>
      </c>
    </row>
    <row r="31">
      <c r="A31" t="inlineStr">
        <is>
          <t>Receitas financeiras</t>
        </is>
      </c>
      <c r="B31" t="inlineStr">
        <is>
          <t>Entra</t>
        </is>
      </c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>
        <f>SUM(C31:N31)</f>
        <v/>
      </c>
    </row>
    <row r="32">
      <c r="A32" t="inlineStr">
        <is>
          <t>IRPJ e CSLL (zero no Simples, que já está no DAS)</t>
        </is>
      </c>
      <c r="B32" t="inlineStr">
        <is>
          <t>Sai</t>
        </is>
      </c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>
        <f>SUM(C32:N32)</f>
        <v/>
      </c>
    </row>
    <row r="33">
      <c r="A33" s="7" t="inlineStr">
        <is>
          <t>Resultado líquido</t>
        </is>
      </c>
      <c r="B33" s="8" t="inlineStr">
        <is>
          <t>Resultado</t>
        </is>
      </c>
      <c r="C33" s="9">
        <f>C27-C30-C32+C31</f>
        <v/>
      </c>
      <c r="D33" s="9">
        <f>D27-D30-D32+D31</f>
        <v/>
      </c>
      <c r="E33" s="9">
        <f>E27-E30-E32+E31</f>
        <v/>
      </c>
      <c r="F33" s="9">
        <f>F27-F30-F32+F31</f>
        <v/>
      </c>
      <c r="G33" s="9">
        <f>G27-G30-G32+G31</f>
        <v/>
      </c>
      <c r="H33" s="9">
        <f>H27-H30-H32+H31</f>
        <v/>
      </c>
      <c r="I33" s="9">
        <f>I27-I30-I32+I31</f>
        <v/>
      </c>
      <c r="J33" s="9">
        <f>J27-J30-J32+J31</f>
        <v/>
      </c>
      <c r="K33" s="9">
        <f>K27-K30-K32+K31</f>
        <v/>
      </c>
      <c r="L33" s="9">
        <f>L27-L30-L32+L31</f>
        <v/>
      </c>
      <c r="M33" s="9">
        <f>M27-M30-M32+M31</f>
        <v/>
      </c>
      <c r="N33" s="9">
        <f>N27-N30-N32+N31</f>
        <v/>
      </c>
      <c r="O33" s="9">
        <f>O27-O30-O32+O31</f>
        <v/>
      </c>
    </row>
    <row r="34">
      <c r="A34" s="10" t="inlineStr">
        <is>
          <t>Margem líquida (% da receita líquida)</t>
        </is>
      </c>
      <c r="B34" s="8" t="inlineStr">
        <is>
          <t>%</t>
        </is>
      </c>
      <c r="C34" s="11">
        <f>IF(C9=0,"",C33/C9)</f>
        <v/>
      </c>
      <c r="D34" s="11">
        <f>IF(D9=0,"",D33/D9)</f>
        <v/>
      </c>
      <c r="E34" s="11">
        <f>IF(E9=0,"",E33/E9)</f>
        <v/>
      </c>
      <c r="F34" s="11">
        <f>IF(F9=0,"",F33/F9)</f>
        <v/>
      </c>
      <c r="G34" s="11">
        <f>IF(G9=0,"",G33/G9)</f>
        <v/>
      </c>
      <c r="H34" s="11">
        <f>IF(H9=0,"",H33/H9)</f>
        <v/>
      </c>
      <c r="I34" s="11">
        <f>IF(I9=0,"",I33/I9)</f>
        <v/>
      </c>
      <c r="J34" s="11">
        <f>IF(J9=0,"",J33/J9)</f>
        <v/>
      </c>
      <c r="K34" s="11">
        <f>IF(K9=0,"",K33/K9)</f>
        <v/>
      </c>
      <c r="L34" s="11">
        <f>IF(L9=0,"",L33/L9)</f>
        <v/>
      </c>
      <c r="M34" s="11">
        <f>IF(M9=0,"",M33/M9)</f>
        <v/>
      </c>
      <c r="N34" s="11">
        <f>IF(N9=0,"",N33/N9)</f>
        <v/>
      </c>
      <c r="O34" s="11">
        <f>IF(O9=0,"",O33/O9)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>
      <c r="A1" s="1" t="inlineStr">
        <is>
          <t>Margem de contribuição por produto, num mês</t>
        </is>
      </c>
    </row>
    <row r="2">
      <c r="A2" s="2" t="inlineStr">
        <is>
          <t>Uma linha por produto. Preço, custo, frete e comissão por unidade; imposto em % do preço. As colunas em cinza se calculam sozinhas.</t>
        </is>
      </c>
    </row>
    <row r="4" ht="46" customHeight="1">
      <c r="A4" s="12" t="inlineStr">
        <is>
          <t>Produto</t>
        </is>
      </c>
      <c r="B4" s="12" t="inlineStr">
        <is>
          <t>Quantidade vendida</t>
        </is>
      </c>
      <c r="C4" s="12" t="inlineStr">
        <is>
          <t>Preço médio por unidade</t>
        </is>
      </c>
      <c r="D4" s="12" t="inlineStr">
        <is>
          <t>Custo por unidade</t>
        </is>
      </c>
      <c r="E4" s="12" t="inlineStr">
        <is>
          <t>Imposto sobre a venda (%)</t>
        </is>
      </c>
      <c r="F4" s="12" t="inlineStr">
        <is>
          <t>Frete por unidade</t>
        </is>
      </c>
      <c r="G4" s="12" t="inlineStr">
        <is>
          <t>Comissão (%)</t>
        </is>
      </c>
      <c r="H4" s="12" t="inlineStr">
        <is>
          <t>Bonificação e troca por unidade</t>
        </is>
      </c>
      <c r="I4" s="12" t="inlineStr">
        <is>
          <t>Margem por unidade</t>
        </is>
      </c>
      <c r="J4" s="12" t="inlineStr">
        <is>
          <t>Margem (% do preço)</t>
        </is>
      </c>
      <c r="K4" s="12" t="inlineStr">
        <is>
          <t>Margem no mês</t>
        </is>
      </c>
    </row>
    <row r="5">
      <c r="C5" s="13" t="n"/>
      <c r="D5" s="13" t="n"/>
      <c r="E5" s="14" t="n"/>
      <c r="F5" s="13" t="n"/>
      <c r="G5" s="14" t="n"/>
      <c r="H5" s="13" t="n"/>
      <c r="I5" s="15">
        <f>IF(C5="","",C5-D5-C5*E5-F5-C5*G5-H5)</f>
        <v/>
      </c>
      <c r="J5" s="16">
        <f>IF(OR(C5="",C5=0),"",I5/C5)</f>
        <v/>
      </c>
      <c r="K5" s="15">
        <f>IF(I5="","",I5*B5)</f>
        <v/>
      </c>
    </row>
    <row r="6">
      <c r="C6" s="13" t="n"/>
      <c r="D6" s="13" t="n"/>
      <c r="E6" s="14" t="n"/>
      <c r="F6" s="13" t="n"/>
      <c r="G6" s="14" t="n"/>
      <c r="H6" s="13" t="n"/>
      <c r="I6" s="15">
        <f>IF(C6="","",C6-D6-C6*E6-F6-C6*G6-H6)</f>
        <v/>
      </c>
      <c r="J6" s="16">
        <f>IF(OR(C6="",C6=0),"",I6/C6)</f>
        <v/>
      </c>
      <c r="K6" s="15">
        <f>IF(I6="","",I6*B6)</f>
        <v/>
      </c>
    </row>
    <row r="7">
      <c r="C7" s="13" t="n"/>
      <c r="D7" s="13" t="n"/>
      <c r="E7" s="14" t="n"/>
      <c r="F7" s="13" t="n"/>
      <c r="G7" s="14" t="n"/>
      <c r="H7" s="13" t="n"/>
      <c r="I7" s="15">
        <f>IF(C7="","",C7-D7-C7*E7-F7-C7*G7-H7)</f>
        <v/>
      </c>
      <c r="J7" s="16">
        <f>IF(OR(C7="",C7=0),"",I7/C7)</f>
        <v/>
      </c>
      <c r="K7" s="15">
        <f>IF(I7="","",I7*B7)</f>
        <v/>
      </c>
    </row>
    <row r="8">
      <c r="C8" s="13" t="n"/>
      <c r="D8" s="13" t="n"/>
      <c r="E8" s="14" t="n"/>
      <c r="F8" s="13" t="n"/>
      <c r="G8" s="14" t="n"/>
      <c r="H8" s="13" t="n"/>
      <c r="I8" s="15">
        <f>IF(C8="","",C8-D8-C8*E8-F8-C8*G8-H8)</f>
        <v/>
      </c>
      <c r="J8" s="16">
        <f>IF(OR(C8="",C8=0),"",I8/C8)</f>
        <v/>
      </c>
      <c r="K8" s="15">
        <f>IF(I8="","",I8*B8)</f>
        <v/>
      </c>
    </row>
    <row r="9">
      <c r="C9" s="13" t="n"/>
      <c r="D9" s="13" t="n"/>
      <c r="E9" s="14" t="n"/>
      <c r="F9" s="13" t="n"/>
      <c r="G9" s="14" t="n"/>
      <c r="H9" s="13" t="n"/>
      <c r="I9" s="15">
        <f>IF(C9="","",C9-D9-C9*E9-F9-C9*G9-H9)</f>
        <v/>
      </c>
      <c r="J9" s="16">
        <f>IF(OR(C9="",C9=0),"",I9/C9)</f>
        <v/>
      </c>
      <c r="K9" s="15">
        <f>IF(I9="","",I9*B9)</f>
        <v/>
      </c>
    </row>
    <row r="10">
      <c r="C10" s="13" t="n"/>
      <c r="D10" s="13" t="n"/>
      <c r="E10" s="14" t="n"/>
      <c r="F10" s="13" t="n"/>
      <c r="G10" s="14" t="n"/>
      <c r="H10" s="13" t="n"/>
      <c r="I10" s="15">
        <f>IF(C10="","",C10-D10-C10*E10-F10-C10*G10-H10)</f>
        <v/>
      </c>
      <c r="J10" s="16">
        <f>IF(OR(C10="",C10=0),"",I10/C10)</f>
        <v/>
      </c>
      <c r="K10" s="15">
        <f>IF(I10="","",I10*B10)</f>
        <v/>
      </c>
    </row>
    <row r="11">
      <c r="C11" s="13" t="n"/>
      <c r="D11" s="13" t="n"/>
      <c r="E11" s="14" t="n"/>
      <c r="F11" s="13" t="n"/>
      <c r="G11" s="14" t="n"/>
      <c r="H11" s="13" t="n"/>
      <c r="I11" s="15">
        <f>IF(C11="","",C11-D11-C11*E11-F11-C11*G11-H11)</f>
        <v/>
      </c>
      <c r="J11" s="16">
        <f>IF(OR(C11="",C11=0),"",I11/C11)</f>
        <v/>
      </c>
      <c r="K11" s="15">
        <f>IF(I11="","",I11*B11)</f>
        <v/>
      </c>
    </row>
    <row r="12">
      <c r="C12" s="13" t="n"/>
      <c r="D12" s="13" t="n"/>
      <c r="E12" s="14" t="n"/>
      <c r="F12" s="13" t="n"/>
      <c r="G12" s="14" t="n"/>
      <c r="H12" s="13" t="n"/>
      <c r="I12" s="15">
        <f>IF(C12="","",C12-D12-C12*E12-F12-C12*G12-H12)</f>
        <v/>
      </c>
      <c r="J12" s="16">
        <f>IF(OR(C12="",C12=0),"",I12/C12)</f>
        <v/>
      </c>
      <c r="K12" s="15">
        <f>IF(I12="","",I12*B12)</f>
        <v/>
      </c>
    </row>
    <row r="13">
      <c r="C13" s="13" t="n"/>
      <c r="D13" s="13" t="n"/>
      <c r="E13" s="14" t="n"/>
      <c r="F13" s="13" t="n"/>
      <c r="G13" s="14" t="n"/>
      <c r="H13" s="13" t="n"/>
      <c r="I13" s="15">
        <f>IF(C13="","",C13-D13-C13*E13-F13-C13*G13-H13)</f>
        <v/>
      </c>
      <c r="J13" s="16">
        <f>IF(OR(C13="",C13=0),"",I13/C13)</f>
        <v/>
      </c>
      <c r="K13" s="15">
        <f>IF(I13="","",I13*B13)</f>
        <v/>
      </c>
    </row>
    <row r="14">
      <c r="C14" s="13" t="n"/>
      <c r="D14" s="13" t="n"/>
      <c r="E14" s="14" t="n"/>
      <c r="F14" s="13" t="n"/>
      <c r="G14" s="14" t="n"/>
      <c r="H14" s="13" t="n"/>
      <c r="I14" s="15">
        <f>IF(C14="","",C14-D14-C14*E14-F14-C14*G14-H14)</f>
        <v/>
      </c>
      <c r="J14" s="16">
        <f>IF(OR(C14="",C14=0),"",I14/C14)</f>
        <v/>
      </c>
      <c r="K14" s="15">
        <f>IF(I14="","",I14*B14)</f>
        <v/>
      </c>
    </row>
    <row r="15">
      <c r="C15" s="13" t="n"/>
      <c r="D15" s="13" t="n"/>
      <c r="E15" s="14" t="n"/>
      <c r="F15" s="13" t="n"/>
      <c r="G15" s="14" t="n"/>
      <c r="H15" s="13" t="n"/>
      <c r="I15" s="15">
        <f>IF(C15="","",C15-D15-C15*E15-F15-C15*G15-H15)</f>
        <v/>
      </c>
      <c r="J15" s="16">
        <f>IF(OR(C15="",C15=0),"",I15/C15)</f>
        <v/>
      </c>
      <c r="K15" s="15">
        <f>IF(I15="","",I15*B15)</f>
        <v/>
      </c>
    </row>
    <row r="16">
      <c r="C16" s="13" t="n"/>
      <c r="D16" s="13" t="n"/>
      <c r="E16" s="14" t="n"/>
      <c r="F16" s="13" t="n"/>
      <c r="G16" s="14" t="n"/>
      <c r="H16" s="13" t="n"/>
      <c r="I16" s="15">
        <f>IF(C16="","",C16-D16-C16*E16-F16-C16*G16-H16)</f>
        <v/>
      </c>
      <c r="J16" s="16">
        <f>IF(OR(C16="",C16=0),"",I16/C16)</f>
        <v/>
      </c>
      <c r="K16" s="15">
        <f>IF(I16="","",I16*B16)</f>
        <v/>
      </c>
    </row>
    <row r="17">
      <c r="C17" s="13" t="n"/>
      <c r="D17" s="13" t="n"/>
      <c r="E17" s="14" t="n"/>
      <c r="F17" s="13" t="n"/>
      <c r="G17" s="14" t="n"/>
      <c r="H17" s="13" t="n"/>
      <c r="I17" s="15">
        <f>IF(C17="","",C17-D17-C17*E17-F17-C17*G17-H17)</f>
        <v/>
      </c>
      <c r="J17" s="16">
        <f>IF(OR(C17="",C17=0),"",I17/C17)</f>
        <v/>
      </c>
      <c r="K17" s="15">
        <f>IF(I17="","",I17*B17)</f>
        <v/>
      </c>
    </row>
    <row r="18">
      <c r="C18" s="13" t="n"/>
      <c r="D18" s="13" t="n"/>
      <c r="E18" s="14" t="n"/>
      <c r="F18" s="13" t="n"/>
      <c r="G18" s="14" t="n"/>
      <c r="H18" s="13" t="n"/>
      <c r="I18" s="15">
        <f>IF(C18="","",C18-D18-C18*E18-F18-C18*G18-H18)</f>
        <v/>
      </c>
      <c r="J18" s="16">
        <f>IF(OR(C18="",C18=0),"",I18/C18)</f>
        <v/>
      </c>
      <c r="K18" s="15">
        <f>IF(I18="","",I18*B18)</f>
        <v/>
      </c>
    </row>
    <row r="19">
      <c r="C19" s="13" t="n"/>
      <c r="D19" s="13" t="n"/>
      <c r="E19" s="14" t="n"/>
      <c r="F19" s="13" t="n"/>
      <c r="G19" s="14" t="n"/>
      <c r="H19" s="13" t="n"/>
      <c r="I19" s="15">
        <f>IF(C19="","",C19-D19-C19*E19-F19-C19*G19-H19)</f>
        <v/>
      </c>
      <c r="J19" s="16">
        <f>IF(OR(C19="",C19=0),"",I19/C19)</f>
        <v/>
      </c>
      <c r="K19" s="15">
        <f>IF(I19="","",I19*B19)</f>
        <v/>
      </c>
    </row>
    <row r="20">
      <c r="C20" s="13" t="n"/>
      <c r="D20" s="13" t="n"/>
      <c r="E20" s="14" t="n"/>
      <c r="F20" s="13" t="n"/>
      <c r="G20" s="14" t="n"/>
      <c r="H20" s="13" t="n"/>
      <c r="I20" s="15">
        <f>IF(C20="","",C20-D20-C20*E20-F20-C20*G20-H20)</f>
        <v/>
      </c>
      <c r="J20" s="16">
        <f>IF(OR(C20="",C20=0),"",I20/C20)</f>
        <v/>
      </c>
      <c r="K20" s="15">
        <f>IF(I20="","",I20*B20)</f>
        <v/>
      </c>
    </row>
    <row r="21">
      <c r="C21" s="13" t="n"/>
      <c r="D21" s="13" t="n"/>
      <c r="E21" s="14" t="n"/>
      <c r="F21" s="13" t="n"/>
      <c r="G21" s="14" t="n"/>
      <c r="H21" s="13" t="n"/>
      <c r="I21" s="15">
        <f>IF(C21="","",C21-D21-C21*E21-F21-C21*G21-H21)</f>
        <v/>
      </c>
      <c r="J21" s="16">
        <f>IF(OR(C21="",C21=0),"",I21/C21)</f>
        <v/>
      </c>
      <c r="K21" s="15">
        <f>IF(I21="","",I21*B21)</f>
        <v/>
      </c>
    </row>
    <row r="22">
      <c r="C22" s="13" t="n"/>
      <c r="D22" s="13" t="n"/>
      <c r="E22" s="14" t="n"/>
      <c r="F22" s="13" t="n"/>
      <c r="G22" s="14" t="n"/>
      <c r="H22" s="13" t="n"/>
      <c r="I22" s="15">
        <f>IF(C22="","",C22-D22-C22*E22-F22-C22*G22-H22)</f>
        <v/>
      </c>
      <c r="J22" s="16">
        <f>IF(OR(C22="",C22=0),"",I22/C22)</f>
        <v/>
      </c>
      <c r="K22" s="15">
        <f>IF(I22="","",I22*B22)</f>
        <v/>
      </c>
    </row>
    <row r="23">
      <c r="C23" s="13" t="n"/>
      <c r="D23" s="13" t="n"/>
      <c r="E23" s="14" t="n"/>
      <c r="F23" s="13" t="n"/>
      <c r="G23" s="14" t="n"/>
      <c r="H23" s="13" t="n"/>
      <c r="I23" s="15">
        <f>IF(C23="","",C23-D23-C23*E23-F23-C23*G23-H23)</f>
        <v/>
      </c>
      <c r="J23" s="16">
        <f>IF(OR(C23="",C23=0),"",I23/C23)</f>
        <v/>
      </c>
      <c r="K23" s="15">
        <f>IF(I23="","",I23*B23)</f>
        <v/>
      </c>
    </row>
    <row r="24">
      <c r="C24" s="13" t="n"/>
      <c r="D24" s="13" t="n"/>
      <c r="E24" s="14" t="n"/>
      <c r="F24" s="13" t="n"/>
      <c r="G24" s="14" t="n"/>
      <c r="H24" s="13" t="n"/>
      <c r="I24" s="15">
        <f>IF(C24="","",C24-D24-C24*E24-F24-C24*G24-H24)</f>
        <v/>
      </c>
      <c r="J24" s="16">
        <f>IF(OR(C24="",C24=0),"",I24/C24)</f>
        <v/>
      </c>
      <c r="K24" s="15">
        <f>IF(I24="","",I24*B24)</f>
        <v/>
      </c>
    </row>
    <row r="25">
      <c r="C25" s="13" t="n"/>
      <c r="D25" s="13" t="n"/>
      <c r="E25" s="14" t="n"/>
      <c r="F25" s="13" t="n"/>
      <c r="G25" s="14" t="n"/>
      <c r="H25" s="13" t="n"/>
      <c r="I25" s="15">
        <f>IF(C25="","",C25-D25-C25*E25-F25-C25*G25-H25)</f>
        <v/>
      </c>
      <c r="J25" s="16">
        <f>IF(OR(C25="",C25=0),"",I25/C25)</f>
        <v/>
      </c>
      <c r="K25" s="15">
        <f>IF(I25="","",I25*B25)</f>
        <v/>
      </c>
    </row>
    <row r="26">
      <c r="C26" s="13" t="n"/>
      <c r="D26" s="13" t="n"/>
      <c r="E26" s="14" t="n"/>
      <c r="F26" s="13" t="n"/>
      <c r="G26" s="14" t="n"/>
      <c r="H26" s="13" t="n"/>
      <c r="I26" s="15">
        <f>IF(C26="","",C26-D26-C26*E26-F26-C26*G26-H26)</f>
        <v/>
      </c>
      <c r="J26" s="16">
        <f>IF(OR(C26="",C26=0),"",I26/C26)</f>
        <v/>
      </c>
      <c r="K26" s="15">
        <f>IF(I26="","",I26*B26)</f>
        <v/>
      </c>
    </row>
    <row r="27">
      <c r="C27" s="13" t="n"/>
      <c r="D27" s="13" t="n"/>
      <c r="E27" s="14" t="n"/>
      <c r="F27" s="13" t="n"/>
      <c r="G27" s="14" t="n"/>
      <c r="H27" s="13" t="n"/>
      <c r="I27" s="15">
        <f>IF(C27="","",C27-D27-C27*E27-F27-C27*G27-H27)</f>
        <v/>
      </c>
      <c r="J27" s="16">
        <f>IF(OR(C27="",C27=0),"",I27/C27)</f>
        <v/>
      </c>
      <c r="K27" s="15">
        <f>IF(I27="","",I27*B27)</f>
        <v/>
      </c>
    </row>
    <row r="28">
      <c r="C28" s="13" t="n"/>
      <c r="D28" s="13" t="n"/>
      <c r="E28" s="14" t="n"/>
      <c r="F28" s="13" t="n"/>
      <c r="G28" s="14" t="n"/>
      <c r="H28" s="13" t="n"/>
      <c r="I28" s="15">
        <f>IF(C28="","",C28-D28-C28*E28-F28-C28*G28-H28)</f>
        <v/>
      </c>
      <c r="J28" s="16">
        <f>IF(OR(C28="",C28=0),"",I28/C28)</f>
        <v/>
      </c>
      <c r="K28" s="15">
        <f>IF(I28="","",I28*B28)</f>
        <v/>
      </c>
    </row>
    <row r="29">
      <c r="C29" s="13" t="n"/>
      <c r="D29" s="13" t="n"/>
      <c r="E29" s="14" t="n"/>
      <c r="F29" s="13" t="n"/>
      <c r="G29" s="14" t="n"/>
      <c r="H29" s="13" t="n"/>
      <c r="I29" s="15">
        <f>IF(C29="","",C29-D29-C29*E29-F29-C29*G29-H29)</f>
        <v/>
      </c>
      <c r="J29" s="16">
        <f>IF(OR(C29="",C29=0),"",I29/C29)</f>
        <v/>
      </c>
      <c r="K29" s="15">
        <f>IF(I29="","",I29*B29)</f>
        <v/>
      </c>
    </row>
    <row r="30">
      <c r="C30" s="13" t="n"/>
      <c r="D30" s="13" t="n"/>
      <c r="E30" s="14" t="n"/>
      <c r="F30" s="13" t="n"/>
      <c r="G30" s="14" t="n"/>
      <c r="H30" s="13" t="n"/>
      <c r="I30" s="15">
        <f>IF(C30="","",C30-D30-C30*E30-F30-C30*G30-H30)</f>
        <v/>
      </c>
      <c r="J30" s="16">
        <f>IF(OR(C30="",C30=0),"",I30/C30)</f>
        <v/>
      </c>
      <c r="K30" s="15">
        <f>IF(I30="","",I30*B30)</f>
        <v/>
      </c>
    </row>
    <row r="31">
      <c r="C31" s="13" t="n"/>
      <c r="D31" s="13" t="n"/>
      <c r="E31" s="14" t="n"/>
      <c r="F31" s="13" t="n"/>
      <c r="G31" s="14" t="n"/>
      <c r="H31" s="13" t="n"/>
      <c r="I31" s="15">
        <f>IF(C31="","",C31-D31-C31*E31-F31-C31*G31-H31)</f>
        <v/>
      </c>
      <c r="J31" s="16">
        <f>IF(OR(C31="",C31=0),"",I31/C31)</f>
        <v/>
      </c>
      <c r="K31" s="15">
        <f>IF(I31="","",I31*B31)</f>
        <v/>
      </c>
    </row>
    <row r="32">
      <c r="C32" s="13" t="n"/>
      <c r="D32" s="13" t="n"/>
      <c r="E32" s="14" t="n"/>
      <c r="F32" s="13" t="n"/>
      <c r="G32" s="14" t="n"/>
      <c r="H32" s="13" t="n"/>
      <c r="I32" s="15">
        <f>IF(C32="","",C32-D32-C32*E32-F32-C32*G32-H32)</f>
        <v/>
      </c>
      <c r="J32" s="16">
        <f>IF(OR(C32="",C32=0),"",I32/C32)</f>
        <v/>
      </c>
      <c r="K32" s="15">
        <f>IF(I32="","",I32*B32)</f>
        <v/>
      </c>
    </row>
    <row r="33">
      <c r="C33" s="13" t="n"/>
      <c r="D33" s="13" t="n"/>
      <c r="E33" s="14" t="n"/>
      <c r="F33" s="13" t="n"/>
      <c r="G33" s="14" t="n"/>
      <c r="H33" s="13" t="n"/>
      <c r="I33" s="15">
        <f>IF(C33="","",C33-D33-C33*E33-F33-C33*G33-H33)</f>
        <v/>
      </c>
      <c r="J33" s="16">
        <f>IF(OR(C33="",C33=0),"",I33/C33)</f>
        <v/>
      </c>
      <c r="K33" s="15">
        <f>IF(I33="","",I33*B33)</f>
        <v/>
      </c>
    </row>
    <row r="34">
      <c r="C34" s="13" t="n"/>
      <c r="D34" s="13" t="n"/>
      <c r="E34" s="14" t="n"/>
      <c r="F34" s="13" t="n"/>
      <c r="G34" s="14" t="n"/>
      <c r="H34" s="13" t="n"/>
      <c r="I34" s="15">
        <f>IF(C34="","",C34-D34-C34*E34-F34-C34*G34-H34)</f>
        <v/>
      </c>
      <c r="J34" s="16">
        <f>IF(OR(C34="",C34=0),"",I34/C34)</f>
        <v/>
      </c>
      <c r="K34" s="15">
        <f>IF(I34="","",I34*B34)</f>
        <v/>
      </c>
    </row>
    <row r="35">
      <c r="C35" s="13" t="n"/>
      <c r="D35" s="13" t="n"/>
      <c r="E35" s="14" t="n"/>
      <c r="F35" s="13" t="n"/>
      <c r="G35" s="14" t="n"/>
      <c r="H35" s="13" t="n"/>
      <c r="I35" s="15">
        <f>IF(C35="","",C35-D35-C35*E35-F35-C35*G35-H35)</f>
        <v/>
      </c>
      <c r="J35" s="16">
        <f>IF(OR(C35="",C35=0),"",I35/C35)</f>
        <v/>
      </c>
      <c r="K35" s="15">
        <f>IF(I35="","",I35*B35)</f>
        <v/>
      </c>
    </row>
    <row r="36">
      <c r="C36" s="13" t="n"/>
      <c r="D36" s="13" t="n"/>
      <c r="E36" s="14" t="n"/>
      <c r="F36" s="13" t="n"/>
      <c r="G36" s="14" t="n"/>
      <c r="H36" s="13" t="n"/>
      <c r="I36" s="15">
        <f>IF(C36="","",C36-D36-C36*E36-F36-C36*G36-H36)</f>
        <v/>
      </c>
      <c r="J36" s="16">
        <f>IF(OR(C36="",C36=0),"",I36/C36)</f>
        <v/>
      </c>
      <c r="K36" s="15">
        <f>IF(I36="","",I36*B36)</f>
        <v/>
      </c>
    </row>
    <row r="37">
      <c r="C37" s="13" t="n"/>
      <c r="D37" s="13" t="n"/>
      <c r="E37" s="14" t="n"/>
      <c r="F37" s="13" t="n"/>
      <c r="G37" s="14" t="n"/>
      <c r="H37" s="13" t="n"/>
      <c r="I37" s="15">
        <f>IF(C37="","",C37-D37-C37*E37-F37-C37*G37-H37)</f>
        <v/>
      </c>
      <c r="J37" s="16">
        <f>IF(OR(C37="",C37=0),"",I37/C37)</f>
        <v/>
      </c>
      <c r="K37" s="15">
        <f>IF(I37="","",I37*B37)</f>
        <v/>
      </c>
    </row>
    <row r="38">
      <c r="C38" s="13" t="n"/>
      <c r="D38" s="13" t="n"/>
      <c r="E38" s="14" t="n"/>
      <c r="F38" s="13" t="n"/>
      <c r="G38" s="14" t="n"/>
      <c r="H38" s="13" t="n"/>
      <c r="I38" s="15">
        <f>IF(C38="","",C38-D38-C38*E38-F38-C38*G38-H38)</f>
        <v/>
      </c>
      <c r="J38" s="16">
        <f>IF(OR(C38="",C38=0),"",I38/C38)</f>
        <v/>
      </c>
      <c r="K38" s="15">
        <f>IF(I38="","",I38*B38)</f>
        <v/>
      </c>
    </row>
    <row r="39">
      <c r="C39" s="13" t="n"/>
      <c r="D39" s="13" t="n"/>
      <c r="E39" s="14" t="n"/>
      <c r="F39" s="13" t="n"/>
      <c r="G39" s="14" t="n"/>
      <c r="H39" s="13" t="n"/>
      <c r="I39" s="15">
        <f>IF(C39="","",C39-D39-C39*E39-F39-C39*G39-H39)</f>
        <v/>
      </c>
      <c r="J39" s="16">
        <f>IF(OR(C39="",C39=0),"",I39/C39)</f>
        <v/>
      </c>
      <c r="K39" s="15">
        <f>IF(I39="","",I39*B39)</f>
        <v/>
      </c>
    </row>
    <row r="40">
      <c r="C40" s="13" t="n"/>
      <c r="D40" s="13" t="n"/>
      <c r="E40" s="14" t="n"/>
      <c r="F40" s="13" t="n"/>
      <c r="G40" s="14" t="n"/>
      <c r="H40" s="13" t="n"/>
      <c r="I40" s="15">
        <f>IF(C40="","",C40-D40-C40*E40-F40-C40*G40-H40)</f>
        <v/>
      </c>
      <c r="J40" s="16">
        <f>IF(OR(C40="",C40=0),"",I40/C40)</f>
        <v/>
      </c>
      <c r="K40" s="15">
        <f>IF(I40="","",I40*B40)</f>
        <v/>
      </c>
    </row>
    <row r="41">
      <c r="C41" s="13" t="n"/>
      <c r="D41" s="13" t="n"/>
      <c r="E41" s="14" t="n"/>
      <c r="F41" s="13" t="n"/>
      <c r="G41" s="14" t="n"/>
      <c r="H41" s="13" t="n"/>
      <c r="I41" s="15">
        <f>IF(C41="","",C41-D41-C41*E41-F41-C41*G41-H41)</f>
        <v/>
      </c>
      <c r="J41" s="16">
        <f>IF(OR(C41="",C41=0),"",I41/C41)</f>
        <v/>
      </c>
      <c r="K41" s="15">
        <f>IF(I41="","",I41*B41)</f>
        <v/>
      </c>
    </row>
    <row r="42">
      <c r="C42" s="13" t="n"/>
      <c r="D42" s="13" t="n"/>
      <c r="E42" s="14" t="n"/>
      <c r="F42" s="13" t="n"/>
      <c r="G42" s="14" t="n"/>
      <c r="H42" s="13" t="n"/>
      <c r="I42" s="15">
        <f>IF(C42="","",C42-D42-C42*E42-F42-C42*G42-H42)</f>
        <v/>
      </c>
      <c r="J42" s="16">
        <f>IF(OR(C42="",C42=0),"",I42/C42)</f>
        <v/>
      </c>
      <c r="K42" s="15">
        <f>IF(I42="","",I42*B42)</f>
        <v/>
      </c>
    </row>
    <row r="43">
      <c r="C43" s="13" t="n"/>
      <c r="D43" s="13" t="n"/>
      <c r="E43" s="14" t="n"/>
      <c r="F43" s="13" t="n"/>
      <c r="G43" s="14" t="n"/>
      <c r="H43" s="13" t="n"/>
      <c r="I43" s="15">
        <f>IF(C43="","",C43-D43-C43*E43-F43-C43*G43-H43)</f>
        <v/>
      </c>
      <c r="J43" s="16">
        <f>IF(OR(C43="",C43=0),"",I43/C43)</f>
        <v/>
      </c>
      <c r="K43" s="15">
        <f>IF(I43="","",I43*B43)</f>
        <v/>
      </c>
    </row>
    <row r="44">
      <c r="C44" s="13" t="n"/>
      <c r="D44" s="13" t="n"/>
      <c r="E44" s="14" t="n"/>
      <c r="F44" s="13" t="n"/>
      <c r="G44" s="14" t="n"/>
      <c r="H44" s="13" t="n"/>
      <c r="I44" s="15">
        <f>IF(C44="","",C44-D44-C44*E44-F44-C44*G44-H44)</f>
        <v/>
      </c>
      <c r="J44" s="16">
        <f>IF(OR(C44="",C44=0),"",I44/C44)</f>
        <v/>
      </c>
      <c r="K44" s="15">
        <f>IF(I44="","",I44*B44)</f>
        <v/>
      </c>
    </row>
    <row r="45">
      <c r="C45" s="13" t="n"/>
      <c r="D45" s="13" t="n"/>
      <c r="E45" s="14" t="n"/>
      <c r="F45" s="13" t="n"/>
      <c r="G45" s="14" t="n"/>
      <c r="H45" s="13" t="n"/>
      <c r="I45" s="15">
        <f>IF(C45="","",C45-D45-C45*E45-F45-C45*G45-H45)</f>
        <v/>
      </c>
      <c r="J45" s="16">
        <f>IF(OR(C45="",C45=0),"",I45/C45)</f>
        <v/>
      </c>
      <c r="K45" s="15">
        <f>IF(I45="","",I45*B45)</f>
        <v/>
      </c>
    </row>
    <row r="46">
      <c r="C46" s="13" t="n"/>
      <c r="D46" s="13" t="n"/>
      <c r="E46" s="14" t="n"/>
      <c r="F46" s="13" t="n"/>
      <c r="G46" s="14" t="n"/>
      <c r="H46" s="13" t="n"/>
      <c r="I46" s="15">
        <f>IF(C46="","",C46-D46-C46*E46-F46-C46*G46-H46)</f>
        <v/>
      </c>
      <c r="J46" s="16">
        <f>IF(OR(C46="",C46=0),"",I46/C46)</f>
        <v/>
      </c>
      <c r="K46" s="15">
        <f>IF(I46="","",I46*B46)</f>
        <v/>
      </c>
    </row>
    <row r="47">
      <c r="C47" s="13" t="n"/>
      <c r="D47" s="13" t="n"/>
      <c r="E47" s="14" t="n"/>
      <c r="F47" s="13" t="n"/>
      <c r="G47" s="14" t="n"/>
      <c r="H47" s="13" t="n"/>
      <c r="I47" s="15">
        <f>IF(C47="","",C47-D47-C47*E47-F47-C47*G47-H47)</f>
        <v/>
      </c>
      <c r="J47" s="16">
        <f>IF(OR(C47="",C47=0),"",I47/C47)</f>
        <v/>
      </c>
      <c r="K47" s="15">
        <f>IF(I47="","",I47*B47)</f>
        <v/>
      </c>
    </row>
    <row r="48">
      <c r="C48" s="13" t="n"/>
      <c r="D48" s="13" t="n"/>
      <c r="E48" s="14" t="n"/>
      <c r="F48" s="13" t="n"/>
      <c r="G48" s="14" t="n"/>
      <c r="H48" s="13" t="n"/>
      <c r="I48" s="15">
        <f>IF(C48="","",C48-D48-C48*E48-F48-C48*G48-H48)</f>
        <v/>
      </c>
      <c r="J48" s="16">
        <f>IF(OR(C48="",C48=0),"",I48/C48)</f>
        <v/>
      </c>
      <c r="K48" s="15">
        <f>IF(I48="","",I48*B48)</f>
        <v/>
      </c>
    </row>
    <row r="49">
      <c r="C49" s="13" t="n"/>
      <c r="D49" s="13" t="n"/>
      <c r="E49" s="14" t="n"/>
      <c r="F49" s="13" t="n"/>
      <c r="G49" s="14" t="n"/>
      <c r="H49" s="13" t="n"/>
      <c r="I49" s="15">
        <f>IF(C49="","",C49-D49-C49*E49-F49-C49*G49-H49)</f>
        <v/>
      </c>
      <c r="J49" s="16">
        <f>IF(OR(C49="",C49=0),"",I49/C49)</f>
        <v/>
      </c>
      <c r="K49" s="15">
        <f>IF(I49="","",I49*B49)</f>
        <v/>
      </c>
    </row>
    <row r="50">
      <c r="C50" s="13" t="n"/>
      <c r="D50" s="13" t="n"/>
      <c r="E50" s="14" t="n"/>
      <c r="F50" s="13" t="n"/>
      <c r="G50" s="14" t="n"/>
      <c r="H50" s="13" t="n"/>
      <c r="I50" s="15">
        <f>IF(C50="","",C50-D50-C50*E50-F50-C50*G50-H50)</f>
        <v/>
      </c>
      <c r="J50" s="16">
        <f>IF(OR(C50="",C50=0),"",I50/C50)</f>
        <v/>
      </c>
      <c r="K50" s="15">
        <f>IF(I50="","",I50*B50)</f>
        <v/>
      </c>
    </row>
    <row r="51">
      <c r="C51" s="13" t="n"/>
      <c r="D51" s="13" t="n"/>
      <c r="E51" s="14" t="n"/>
      <c r="F51" s="13" t="n"/>
      <c r="G51" s="14" t="n"/>
      <c r="H51" s="13" t="n"/>
      <c r="I51" s="15">
        <f>IF(C51="","",C51-D51-C51*E51-F51-C51*G51-H51)</f>
        <v/>
      </c>
      <c r="J51" s="16">
        <f>IF(OR(C51="",C51=0),"",I51/C51)</f>
        <v/>
      </c>
      <c r="K51" s="15">
        <f>IF(I51="","",I51*B51)</f>
        <v/>
      </c>
    </row>
    <row r="52">
      <c r="C52" s="13" t="n"/>
      <c r="D52" s="13" t="n"/>
      <c r="E52" s="14" t="n"/>
      <c r="F52" s="13" t="n"/>
      <c r="G52" s="14" t="n"/>
      <c r="H52" s="13" t="n"/>
      <c r="I52" s="15">
        <f>IF(C52="","",C52-D52-C52*E52-F52-C52*G52-H52)</f>
        <v/>
      </c>
      <c r="J52" s="16">
        <f>IF(OR(C52="",C52=0),"",I52/C52)</f>
        <v/>
      </c>
      <c r="K52" s="15">
        <f>IF(I52="","",I52*B52)</f>
        <v/>
      </c>
    </row>
    <row r="53">
      <c r="C53" s="13" t="n"/>
      <c r="D53" s="13" t="n"/>
      <c r="E53" s="14" t="n"/>
      <c r="F53" s="13" t="n"/>
      <c r="G53" s="14" t="n"/>
      <c r="H53" s="13" t="n"/>
      <c r="I53" s="15">
        <f>IF(C53="","",C53-D53-C53*E53-F53-C53*G53-H53)</f>
        <v/>
      </c>
      <c r="J53" s="16">
        <f>IF(OR(C53="",C53=0),"",I53/C53)</f>
        <v/>
      </c>
      <c r="K53" s="15">
        <f>IF(I53="","",I53*B53)</f>
        <v/>
      </c>
    </row>
    <row r="54">
      <c r="C54" s="13" t="n"/>
      <c r="D54" s="13" t="n"/>
      <c r="E54" s="14" t="n"/>
      <c r="F54" s="13" t="n"/>
      <c r="G54" s="14" t="n"/>
      <c r="H54" s="13" t="n"/>
      <c r="I54" s="15">
        <f>IF(C54="","",C54-D54-C54*E54-F54-C54*G54-H54)</f>
        <v/>
      </c>
      <c r="J54" s="16">
        <f>IF(OR(C54="",C54=0),"",I54/C54)</f>
        <v/>
      </c>
      <c r="K54" s="15">
        <f>IF(I54="","",I54*B54)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7" t="inlineStr">
        <is>
          <t>Como usar este modelo</t>
        </is>
      </c>
    </row>
    <row r="2">
      <c r="A2" s="18" t="inlineStr"/>
    </row>
    <row r="3">
      <c r="A3" s="18" t="inlineStr">
        <is>
          <t>1. Na aba DRE gerencial, preencha cada mês com os valores em reais, todos positivos. A planilha subtrai o que sai.</t>
        </is>
      </c>
    </row>
    <row r="4">
      <c r="A4" s="18" t="inlineStr">
        <is>
          <t>2. A receita, as devoluções e o imposto vêm do faturamento do ERP ou do relatório do contador.</t>
        </is>
      </c>
    </row>
    <row r="5">
      <c r="A5" s="18" t="inlineStr">
        <is>
          <t>3. O custo da mercadoria vendida é o custo do que saiu no mês, e não o que foi comprado no mês.</t>
        </is>
      </c>
    </row>
    <row r="6">
      <c r="A6" s="18" t="inlineStr">
        <is>
          <t>4. Frete, comissão, bonificação e taxas ficam separados das despesas fixas, porque crescem junto com a venda.</t>
        </is>
      </c>
    </row>
    <row r="7">
      <c r="A7" s="18" t="inlineStr">
        <is>
          <t>5. Na aba Margem por produto, uma linha por produto mostra quanto cada um deixa por unidade e no mês.</t>
        </is>
      </c>
    </row>
    <row r="8">
      <c r="A8" s="18" t="inlineStr">
        <is>
          <t>6. Compare os meses lado a lado: a pergunta não é quanto vendeu, é quanto sobrou e por quê.</t>
        </is>
      </c>
    </row>
    <row r="9">
      <c r="A9" s="18" t="inlineStr"/>
    </row>
    <row r="10">
      <c r="A10" s="18" t="inlineStr">
        <is>
          <t>Regime tributário e regra de cada produto são com o seu contador. Este modelo é gerencial: serve para decidir, e não substitui o DRE contábil.</t>
        </is>
      </c>
    </row>
    <row r="11">
      <c r="A11" s="18" t="inlineStr">
        <is>
          <t>A partir de janeiro de 2027 a CBS passa a ser cobrada no lugar do PIS e da Cofins (Lei Complementar 214/2025). A linha de impostos sobre a venda muda de conta: confirme com o contador.</t>
        </is>
      </c>
    </row>
    <row r="12">
      <c r="A12" s="18" t="inlineStr"/>
    </row>
    <row r="13">
      <c r="A13" s="18" t="inlineStr">
        <is>
          <t>Modelo da GenesisKore, de São Paulo. Sistemas sob medida e consultoria de gestão: https://genesiskore.com/dre-gerencial-para-distribuidora/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GenesisKore</dc:creator>
  <dc:title xmlns:dc="http://purl.org/dc/elements/1.1/">Modelo de DRE gerencial para distribuidora</dc:title>
  <dcterms:created xmlns:dcterms="http://purl.org/dc/terms/" xmlns:xsi="http://www.w3.org/2001/XMLSchema-instance" xsi:type="dcterms:W3CDTF">2026-10-30T04:24:44Z</dcterms:created>
  <dcterms:modified xmlns:dcterms="http://purl.org/dc/terms/" xmlns:xsi="http://www.w3.org/2001/XMLSchema-instance" xsi:type="dcterms:W3CDTF">2026-10-30T04:24:44Z</dcterms:modified>
</cp:coreProperties>
</file>